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hared drives\URC\"/>
    </mc:Choice>
  </mc:AlternateContent>
  <bookViews>
    <workbookView xWindow="0" yWindow="0" windowWidth="19200" windowHeight="6885"/>
  </bookViews>
  <sheets>
    <sheet name="Submitted and Funded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2" l="1"/>
  <c r="J30" i="2" l="1"/>
  <c r="J14" i="2"/>
  <c r="E30" i="2"/>
  <c r="E14" i="2"/>
  <c r="E40" i="2" l="1"/>
  <c r="E39" i="2"/>
  <c r="E38" i="2"/>
  <c r="E37" i="2"/>
  <c r="E36" i="2"/>
  <c r="D38" i="2"/>
  <c r="D39" i="2"/>
  <c r="D40" i="2"/>
  <c r="D42" i="2"/>
  <c r="D37" i="2"/>
  <c r="D36" i="2"/>
  <c r="C46" i="2"/>
  <c r="E44" i="2" s="1"/>
  <c r="B46" i="2"/>
  <c r="J28" i="2"/>
  <c r="J27" i="2"/>
  <c r="J26" i="2"/>
  <c r="J25" i="2"/>
  <c r="J24" i="2"/>
  <c r="J23" i="2"/>
  <c r="J22" i="2"/>
  <c r="J21" i="2"/>
  <c r="J20" i="2"/>
  <c r="I21" i="2"/>
  <c r="I22" i="2"/>
  <c r="I23" i="2"/>
  <c r="I24" i="2"/>
  <c r="I25" i="2"/>
  <c r="I27" i="2"/>
  <c r="I20" i="2"/>
  <c r="H30" i="2"/>
  <c r="G30" i="2"/>
  <c r="D22" i="2"/>
  <c r="D23" i="2"/>
  <c r="D25" i="2"/>
  <c r="D21" i="2"/>
  <c r="B30" i="2"/>
  <c r="E41" i="2" l="1"/>
  <c r="E42" i="2"/>
  <c r="E43" i="2"/>
  <c r="G14" i="2"/>
  <c r="I5" i="2"/>
  <c r="I6" i="2"/>
  <c r="I7" i="2"/>
  <c r="I8" i="2"/>
  <c r="I9" i="2"/>
  <c r="I10" i="2"/>
  <c r="I11" i="2"/>
  <c r="I12" i="2"/>
  <c r="I4" i="2"/>
  <c r="D5" i="2"/>
  <c r="D6" i="2"/>
  <c r="D7" i="2"/>
  <c r="D8" i="2"/>
  <c r="D9" i="2"/>
  <c r="D10" i="2"/>
  <c r="D11" i="2"/>
  <c r="D4" i="2"/>
  <c r="B14" i="2" l="1"/>
  <c r="H14" i="2" l="1"/>
  <c r="J4" i="2" s="1"/>
  <c r="C14" i="2"/>
  <c r="E11" i="2" s="1"/>
  <c r="E8" i="2"/>
  <c r="E5" i="2" l="1"/>
  <c r="E9" i="2"/>
  <c r="E6" i="2"/>
  <c r="E10" i="2"/>
  <c r="J8" i="2"/>
  <c r="J6" i="2"/>
  <c r="J10" i="2"/>
  <c r="J9" i="2"/>
  <c r="J5" i="2"/>
  <c r="J11" i="2"/>
  <c r="J12" i="2"/>
  <c r="E7" i="2"/>
  <c r="E4" i="2"/>
  <c r="J7" i="2"/>
</calcChain>
</file>

<file path=xl/sharedStrings.xml><?xml version="1.0" encoding="utf-8"?>
<sst xmlns="http://schemas.openxmlformats.org/spreadsheetml/2006/main" count="75" uniqueCount="22">
  <si>
    <t>CAL</t>
  </si>
  <si>
    <t>PSFA</t>
  </si>
  <si>
    <t>SCI</t>
  </si>
  <si>
    <t>ENG</t>
  </si>
  <si>
    <t>HHS</t>
  </si>
  <si>
    <t>FCOB</t>
  </si>
  <si>
    <t>EDU</t>
  </si>
  <si>
    <t>SDSU IV</t>
  </si>
  <si>
    <t>Library</t>
  </si>
  <si>
    <t>Total</t>
  </si>
  <si>
    <t>submitted</t>
  </si>
  <si>
    <t xml:space="preserve">Funded </t>
  </si>
  <si>
    <t>within College</t>
  </si>
  <si>
    <t>Percent Funded</t>
  </si>
  <si>
    <t># of Applications</t>
  </si>
  <si>
    <t xml:space="preserve">Percent Funded </t>
  </si>
  <si>
    <t>Overall</t>
  </si>
  <si>
    <t>2022 SDSU Seed Grant Funding</t>
  </si>
  <si>
    <t>22-23 AY Assigned Time (Team and Individual)</t>
  </si>
  <si>
    <t>Rapid Response Program (21-22 AY)</t>
  </si>
  <si>
    <t>Postdoc Funding Program (22-23 AY)</t>
  </si>
  <si>
    <t xml:space="preserve">2022 Equipment and Datasets Funding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</si>
</sst>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" fontId="1" fillId="0" borderId="0" xfId="0" applyNumberFormat="1" applyFont="1"/>
    <xf numFmtId="0" fontId="2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/>
    <xf numFmtId="2" fontId="1" fillId="2" borderId="0" xfId="0" applyNumberFormat="1" applyFont="1" applyFill="1"/>
    <xf numFmtId="164" fontId="0" fillId="2" borderId="0" xfId="0" applyNumberFormat="1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2" fontId="1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6"/>
  <sheetViews>
    <sheetView tabSelected="1" workbookViewId="0">
      <selection activeCell="G18" sqref="G18"/>
    </sheetView>
  </sheetViews>
  <sheetFormatPr defaultRowHeight="15" x14ac:dyDescent="0.25"/>
  <cols>
    <col min="2" max="2" width="17.28515625" customWidth="1"/>
    <col min="3" max="3" width="16.5703125" customWidth="1"/>
    <col min="4" max="4" width="15.5703125" customWidth="1"/>
    <col min="5" max="5" width="15.42578125" customWidth="1"/>
    <col min="6" max="6" width="4.85546875" customWidth="1"/>
    <col min="7" max="8" width="16.140625" bestFit="1" customWidth="1"/>
    <col min="9" max="9" width="16.140625" customWidth="1"/>
    <col min="10" max="10" width="15.7109375" bestFit="1" customWidth="1"/>
    <col min="11" max="11" width="16.28515625" customWidth="1"/>
    <col min="12" max="12" width="15.140625" bestFit="1" customWidth="1"/>
    <col min="13" max="14" width="15.140625" customWidth="1"/>
    <col min="15" max="15" width="13.42578125" customWidth="1"/>
    <col min="16" max="17" width="12.140625" customWidth="1"/>
    <col min="18" max="18" width="12" customWidth="1"/>
    <col min="19" max="19" width="12.5703125" customWidth="1"/>
  </cols>
  <sheetData>
    <row r="1" spans="1:19" x14ac:dyDescent="0.25">
      <c r="B1" s="11" t="s">
        <v>18</v>
      </c>
      <c r="C1" s="11"/>
      <c r="D1" s="11"/>
      <c r="E1" s="11"/>
      <c r="F1" s="3"/>
      <c r="G1" s="11" t="s">
        <v>17</v>
      </c>
      <c r="H1" s="11"/>
      <c r="I1" s="11"/>
      <c r="J1" s="11"/>
    </row>
    <row r="2" spans="1:19" x14ac:dyDescent="0.25">
      <c r="B2" s="8" t="s">
        <v>14</v>
      </c>
      <c r="C2" s="14" t="s">
        <v>14</v>
      </c>
      <c r="D2" s="8" t="s">
        <v>13</v>
      </c>
      <c r="E2" s="14" t="s">
        <v>15</v>
      </c>
      <c r="F2" s="8"/>
      <c r="G2" s="8" t="s">
        <v>14</v>
      </c>
      <c r="H2" s="14" t="s">
        <v>14</v>
      </c>
      <c r="I2" s="8" t="s">
        <v>13</v>
      </c>
      <c r="J2" s="14" t="s">
        <v>15</v>
      </c>
    </row>
    <row r="3" spans="1:19" x14ac:dyDescent="0.25">
      <c r="B3" s="8" t="s">
        <v>10</v>
      </c>
      <c r="C3" s="14" t="s">
        <v>11</v>
      </c>
      <c r="D3" s="8" t="s">
        <v>12</v>
      </c>
      <c r="E3" s="14" t="s">
        <v>16</v>
      </c>
      <c r="F3" s="8"/>
      <c r="G3" s="8" t="s">
        <v>10</v>
      </c>
      <c r="H3" s="14" t="s">
        <v>11</v>
      </c>
      <c r="I3" s="8" t="s">
        <v>12</v>
      </c>
      <c r="J3" s="14" t="s">
        <v>16</v>
      </c>
      <c r="N3" s="3"/>
      <c r="O3" s="11"/>
      <c r="P3" s="11"/>
      <c r="Q3" s="3"/>
      <c r="R3" s="11"/>
      <c r="S3" s="11"/>
    </row>
    <row r="4" spans="1:19" x14ac:dyDescent="0.25">
      <c r="A4" s="2" t="s">
        <v>0</v>
      </c>
      <c r="B4" s="5">
        <v>13</v>
      </c>
      <c r="C4" s="19">
        <v>9</v>
      </c>
      <c r="D4" s="6">
        <f>(C4/B4)*100</f>
        <v>69.230769230769226</v>
      </c>
      <c r="E4" s="21">
        <f>(C4/C14)*100</f>
        <v>16.981132075471699</v>
      </c>
      <c r="F4" s="6"/>
      <c r="G4" s="4">
        <v>13</v>
      </c>
      <c r="H4" s="15">
        <v>7</v>
      </c>
      <c r="I4" s="6">
        <f>(H4/G4)*100</f>
        <v>53.846153846153847</v>
      </c>
      <c r="J4" s="18">
        <f>(H4/H14)*100</f>
        <v>13.461538461538462</v>
      </c>
      <c r="P4" s="1"/>
      <c r="Q4" s="1"/>
      <c r="S4" s="1"/>
    </row>
    <row r="5" spans="1:19" x14ac:dyDescent="0.25">
      <c r="A5" s="2" t="s">
        <v>1</v>
      </c>
      <c r="B5" s="5">
        <v>4</v>
      </c>
      <c r="C5" s="19">
        <v>3</v>
      </c>
      <c r="D5" s="6">
        <f t="shared" ref="D5:D11" si="0">(C5/B5)*100</f>
        <v>75</v>
      </c>
      <c r="E5" s="21">
        <f>(C5/C14)*100</f>
        <v>5.6603773584905666</v>
      </c>
      <c r="F5" s="6"/>
      <c r="G5" s="4">
        <v>15</v>
      </c>
      <c r="H5" s="15">
        <v>7</v>
      </c>
      <c r="I5" s="6">
        <f t="shared" ref="I5:I12" si="1">(H5/G5)*100</f>
        <v>46.666666666666664</v>
      </c>
      <c r="J5" s="18">
        <f>(H5/H14)*100</f>
        <v>13.461538461538462</v>
      </c>
      <c r="P5" s="1"/>
      <c r="Q5" s="1"/>
      <c r="S5" s="1"/>
    </row>
    <row r="6" spans="1:19" x14ac:dyDescent="0.25">
      <c r="A6" s="2" t="s">
        <v>2</v>
      </c>
      <c r="B6" s="5">
        <v>16</v>
      </c>
      <c r="C6" s="19">
        <v>13</v>
      </c>
      <c r="D6" s="6">
        <f t="shared" si="0"/>
        <v>81.25</v>
      </c>
      <c r="E6" s="21">
        <f>(C6/C14)*100</f>
        <v>24.528301886792452</v>
      </c>
      <c r="F6" s="6"/>
      <c r="G6" s="4">
        <v>12</v>
      </c>
      <c r="H6" s="15">
        <v>8</v>
      </c>
      <c r="I6" s="6">
        <f t="shared" si="1"/>
        <v>66.666666666666657</v>
      </c>
      <c r="J6" s="18">
        <f>(H6/H14)*100</f>
        <v>15.384615384615385</v>
      </c>
      <c r="P6" s="1"/>
      <c r="Q6" s="1"/>
      <c r="S6" s="1"/>
    </row>
    <row r="7" spans="1:19" x14ac:dyDescent="0.25">
      <c r="A7" s="2" t="s">
        <v>3</v>
      </c>
      <c r="B7" s="5">
        <v>15</v>
      </c>
      <c r="C7" s="19">
        <v>11</v>
      </c>
      <c r="D7" s="6">
        <f t="shared" si="0"/>
        <v>73.333333333333329</v>
      </c>
      <c r="E7" s="21">
        <f>(C7/C14)*100</f>
        <v>20.754716981132077</v>
      </c>
      <c r="F7" s="6"/>
      <c r="G7" s="4">
        <v>15</v>
      </c>
      <c r="H7" s="15">
        <v>8</v>
      </c>
      <c r="I7" s="6">
        <f t="shared" si="1"/>
        <v>53.333333333333336</v>
      </c>
      <c r="J7" s="18">
        <f>(H7/H14)*100</f>
        <v>15.384615384615385</v>
      </c>
      <c r="P7" s="1"/>
      <c r="Q7" s="1"/>
      <c r="S7" s="1"/>
    </row>
    <row r="8" spans="1:19" x14ac:dyDescent="0.25">
      <c r="A8" s="2" t="s">
        <v>4</v>
      </c>
      <c r="B8" s="5">
        <v>8</v>
      </c>
      <c r="C8" s="19">
        <v>8</v>
      </c>
      <c r="D8" s="6">
        <f t="shared" si="0"/>
        <v>100</v>
      </c>
      <c r="E8" s="21">
        <f>(C8/C14)*100</f>
        <v>15.09433962264151</v>
      </c>
      <c r="F8" s="6"/>
      <c r="G8" s="4">
        <v>12</v>
      </c>
      <c r="H8" s="15">
        <v>7</v>
      </c>
      <c r="I8" s="6">
        <f t="shared" si="1"/>
        <v>58.333333333333336</v>
      </c>
      <c r="J8" s="18">
        <f>(H8/H14)*100</f>
        <v>13.461538461538462</v>
      </c>
      <c r="P8" s="1"/>
      <c r="Q8" s="1"/>
      <c r="S8" s="1"/>
    </row>
    <row r="9" spans="1:19" x14ac:dyDescent="0.25">
      <c r="A9" s="2" t="s">
        <v>5</v>
      </c>
      <c r="B9" s="5">
        <v>3</v>
      </c>
      <c r="C9" s="19">
        <v>2</v>
      </c>
      <c r="D9" s="6">
        <f t="shared" si="0"/>
        <v>66.666666666666657</v>
      </c>
      <c r="E9" s="21">
        <f>(C9/C14)*100</f>
        <v>3.7735849056603774</v>
      </c>
      <c r="F9" s="6"/>
      <c r="G9" s="4">
        <v>8</v>
      </c>
      <c r="H9" s="15">
        <v>5</v>
      </c>
      <c r="I9" s="6">
        <f t="shared" si="1"/>
        <v>62.5</v>
      </c>
      <c r="J9" s="18">
        <f>(H9/H14)*100</f>
        <v>9.6153846153846168</v>
      </c>
      <c r="P9" s="1"/>
      <c r="Q9" s="1"/>
      <c r="S9" s="1"/>
    </row>
    <row r="10" spans="1:19" x14ac:dyDescent="0.25">
      <c r="A10" s="2" t="s">
        <v>6</v>
      </c>
      <c r="B10" s="5">
        <v>5</v>
      </c>
      <c r="C10" s="19">
        <v>5</v>
      </c>
      <c r="D10" s="6">
        <f t="shared" si="0"/>
        <v>100</v>
      </c>
      <c r="E10" s="21">
        <f>(C10/C14)*100</f>
        <v>9.433962264150944</v>
      </c>
      <c r="F10" s="6"/>
      <c r="G10" s="4">
        <v>7</v>
      </c>
      <c r="H10" s="15">
        <v>5</v>
      </c>
      <c r="I10" s="6">
        <f t="shared" si="1"/>
        <v>71.428571428571431</v>
      </c>
      <c r="J10" s="18">
        <f>(H10/H14)*100</f>
        <v>9.6153846153846168</v>
      </c>
      <c r="S10" s="1"/>
    </row>
    <row r="11" spans="1:19" x14ac:dyDescent="0.25">
      <c r="A11" s="2" t="s">
        <v>7</v>
      </c>
      <c r="B11" s="5">
        <v>2</v>
      </c>
      <c r="C11" s="19">
        <v>2</v>
      </c>
      <c r="D11" s="6">
        <f t="shared" si="0"/>
        <v>100</v>
      </c>
      <c r="E11" s="21">
        <f>(C11/C14)*100</f>
        <v>3.7735849056603774</v>
      </c>
      <c r="F11" s="6"/>
      <c r="G11" s="4">
        <v>4</v>
      </c>
      <c r="H11" s="15">
        <v>4</v>
      </c>
      <c r="I11" s="6">
        <f t="shared" si="1"/>
        <v>100</v>
      </c>
      <c r="J11" s="18">
        <f>(H11/H14)*100</f>
        <v>7.6923076923076925</v>
      </c>
    </row>
    <row r="12" spans="1:19" x14ac:dyDescent="0.25">
      <c r="A12" s="2" t="s">
        <v>8</v>
      </c>
      <c r="B12" s="5"/>
      <c r="C12" s="19"/>
      <c r="D12" s="5"/>
      <c r="E12" s="19"/>
      <c r="F12" s="5"/>
      <c r="G12" s="4">
        <v>1</v>
      </c>
      <c r="H12" s="15">
        <v>1</v>
      </c>
      <c r="I12" s="6">
        <f t="shared" si="1"/>
        <v>100</v>
      </c>
      <c r="J12" s="18">
        <f>(H12/H14)*100</f>
        <v>1.9230769230769231</v>
      </c>
    </row>
    <row r="13" spans="1:19" x14ac:dyDescent="0.25">
      <c r="A13" s="2"/>
      <c r="B13" s="3"/>
      <c r="C13" s="19"/>
      <c r="D13" s="5"/>
      <c r="E13" s="19"/>
      <c r="F13" s="5"/>
      <c r="H13" s="15"/>
      <c r="J13" s="15"/>
    </row>
    <row r="14" spans="1:19" x14ac:dyDescent="0.25">
      <c r="A14" s="2" t="s">
        <v>9</v>
      </c>
      <c r="B14" s="10">
        <f>SUM(B4:B12)</f>
        <v>66</v>
      </c>
      <c r="C14" s="20">
        <f>SUM(C4:C11)</f>
        <v>53</v>
      </c>
      <c r="D14" s="12"/>
      <c r="E14" s="22">
        <f>(C14/B14)*100</f>
        <v>80.303030303030297</v>
      </c>
      <c r="F14" s="7"/>
      <c r="G14" s="13">
        <f>SUM(G4:G12)</f>
        <v>87</v>
      </c>
      <c r="H14" s="16">
        <f>SUM(H4:H12)</f>
        <v>52</v>
      </c>
      <c r="I14" s="2"/>
      <c r="J14" s="17">
        <f>(H14/G14)*100</f>
        <v>59.770114942528743</v>
      </c>
      <c r="Q14" s="1"/>
    </row>
    <row r="17" spans="1:10" x14ac:dyDescent="0.25">
      <c r="B17" s="11" t="s">
        <v>19</v>
      </c>
      <c r="C17" s="11"/>
      <c r="D17" s="11"/>
      <c r="E17" s="11"/>
      <c r="G17" s="11" t="s">
        <v>21</v>
      </c>
      <c r="H17" s="11"/>
      <c r="I17" s="11"/>
      <c r="J17" s="11"/>
    </row>
    <row r="18" spans="1:10" x14ac:dyDescent="0.25">
      <c r="B18" s="8" t="s">
        <v>14</v>
      </c>
      <c r="C18" s="14" t="s">
        <v>14</v>
      </c>
      <c r="D18" s="8" t="s">
        <v>13</v>
      </c>
      <c r="E18" s="14" t="s">
        <v>15</v>
      </c>
      <c r="G18" s="8" t="s">
        <v>14</v>
      </c>
      <c r="H18" s="14" t="s">
        <v>14</v>
      </c>
      <c r="I18" s="8" t="s">
        <v>13</v>
      </c>
      <c r="J18" s="14" t="s">
        <v>15</v>
      </c>
    </row>
    <row r="19" spans="1:10" x14ac:dyDescent="0.25">
      <c r="B19" s="8" t="s">
        <v>10</v>
      </c>
      <c r="C19" s="14" t="s">
        <v>11</v>
      </c>
      <c r="D19" s="8" t="s">
        <v>12</v>
      </c>
      <c r="E19" s="14" t="s">
        <v>16</v>
      </c>
      <c r="G19" s="8" t="s">
        <v>10</v>
      </c>
      <c r="H19" s="14" t="s">
        <v>11</v>
      </c>
      <c r="I19" s="8" t="s">
        <v>12</v>
      </c>
      <c r="J19" s="14" t="s">
        <v>16</v>
      </c>
    </row>
    <row r="20" spans="1:10" x14ac:dyDescent="0.25">
      <c r="A20" s="2" t="s">
        <v>0</v>
      </c>
      <c r="B20" s="9">
        <v>0</v>
      </c>
      <c r="C20" s="15">
        <v>0</v>
      </c>
      <c r="D20">
        <v>0</v>
      </c>
      <c r="E20" s="15">
        <v>0</v>
      </c>
      <c r="G20">
        <v>1</v>
      </c>
      <c r="H20" s="15">
        <v>1</v>
      </c>
      <c r="I20" s="1">
        <f>(H20/G20)*100</f>
        <v>100</v>
      </c>
      <c r="J20" s="18">
        <f>(H20/H30)*100</f>
        <v>5.5555555555555554</v>
      </c>
    </row>
    <row r="21" spans="1:10" x14ac:dyDescent="0.25">
      <c r="A21" s="2" t="s">
        <v>1</v>
      </c>
      <c r="B21" s="9">
        <v>1</v>
      </c>
      <c r="C21" s="15">
        <v>1</v>
      </c>
      <c r="D21">
        <f>(C21/B21)*100</f>
        <v>100</v>
      </c>
      <c r="E21" s="15">
        <v>25</v>
      </c>
      <c r="G21">
        <v>3</v>
      </c>
      <c r="H21" s="15">
        <v>1</v>
      </c>
      <c r="I21" s="1">
        <f t="shared" ref="I21:I27" si="2">(H21/G21)*100</f>
        <v>33.333333333333329</v>
      </c>
      <c r="J21" s="18">
        <f>(H21/H30)*100</f>
        <v>5.5555555555555554</v>
      </c>
    </row>
    <row r="22" spans="1:10" x14ac:dyDescent="0.25">
      <c r="A22" s="2" t="s">
        <v>2</v>
      </c>
      <c r="B22" s="9">
        <v>2</v>
      </c>
      <c r="C22" s="15">
        <v>1</v>
      </c>
      <c r="D22">
        <f t="shared" ref="D22:D25" si="3">(C22/B22)*100</f>
        <v>50</v>
      </c>
      <c r="E22" s="15">
        <v>25</v>
      </c>
      <c r="G22">
        <v>7</v>
      </c>
      <c r="H22" s="15">
        <v>7</v>
      </c>
      <c r="I22" s="1">
        <f t="shared" si="2"/>
        <v>100</v>
      </c>
      <c r="J22" s="18">
        <f>(H22/H30)*100</f>
        <v>38.888888888888893</v>
      </c>
    </row>
    <row r="23" spans="1:10" x14ac:dyDescent="0.25">
      <c r="A23" s="2" t="s">
        <v>3</v>
      </c>
      <c r="B23" s="9">
        <v>2</v>
      </c>
      <c r="C23" s="15">
        <v>1</v>
      </c>
      <c r="D23">
        <f t="shared" si="3"/>
        <v>50</v>
      </c>
      <c r="E23" s="15">
        <v>25</v>
      </c>
      <c r="G23">
        <v>7</v>
      </c>
      <c r="H23" s="15">
        <v>5</v>
      </c>
      <c r="I23" s="1">
        <f t="shared" si="2"/>
        <v>71.428571428571431</v>
      </c>
      <c r="J23" s="18">
        <f>(H23/H30)*100</f>
        <v>27.777777777777779</v>
      </c>
    </row>
    <row r="24" spans="1:10" x14ac:dyDescent="0.25">
      <c r="A24" s="2" t="s">
        <v>4</v>
      </c>
      <c r="B24" s="9">
        <v>0</v>
      </c>
      <c r="C24" s="15">
        <v>0</v>
      </c>
      <c r="D24">
        <v>0</v>
      </c>
      <c r="E24" s="15">
        <v>0</v>
      </c>
      <c r="G24">
        <v>4</v>
      </c>
      <c r="H24" s="15">
        <v>2</v>
      </c>
      <c r="I24" s="1">
        <f t="shared" si="2"/>
        <v>50</v>
      </c>
      <c r="J24" s="18">
        <f>(H24/H30)*100</f>
        <v>11.111111111111111</v>
      </c>
    </row>
    <row r="25" spans="1:10" x14ac:dyDescent="0.25">
      <c r="A25" s="2" t="s">
        <v>5</v>
      </c>
      <c r="B25" s="9">
        <v>1</v>
      </c>
      <c r="C25" s="15">
        <v>1</v>
      </c>
      <c r="D25">
        <f t="shared" si="3"/>
        <v>100</v>
      </c>
      <c r="E25" s="15">
        <v>25</v>
      </c>
      <c r="G25">
        <v>2</v>
      </c>
      <c r="H25" s="15">
        <v>2</v>
      </c>
      <c r="I25" s="1">
        <f t="shared" si="2"/>
        <v>100</v>
      </c>
      <c r="J25" s="18">
        <f>(H25/H30)*100</f>
        <v>11.111111111111111</v>
      </c>
    </row>
    <row r="26" spans="1:10" x14ac:dyDescent="0.25">
      <c r="A26" s="2" t="s">
        <v>6</v>
      </c>
      <c r="B26" s="9">
        <v>0</v>
      </c>
      <c r="C26" s="15">
        <v>0</v>
      </c>
      <c r="D26">
        <v>0</v>
      </c>
      <c r="E26" s="15">
        <v>0</v>
      </c>
      <c r="G26">
        <v>0</v>
      </c>
      <c r="H26" s="15">
        <v>0</v>
      </c>
      <c r="I26" s="1">
        <v>0</v>
      </c>
      <c r="J26" s="18">
        <f>(H26/H30)*100</f>
        <v>0</v>
      </c>
    </row>
    <row r="27" spans="1:10" x14ac:dyDescent="0.25">
      <c r="A27" s="2" t="s">
        <v>7</v>
      </c>
      <c r="B27" s="9">
        <v>0</v>
      </c>
      <c r="C27" s="15">
        <v>0</v>
      </c>
      <c r="D27">
        <v>0</v>
      </c>
      <c r="E27" s="15">
        <v>0</v>
      </c>
      <c r="G27">
        <v>1</v>
      </c>
      <c r="H27" s="15">
        <v>0</v>
      </c>
      <c r="I27" s="1">
        <f t="shared" si="2"/>
        <v>0</v>
      </c>
      <c r="J27" s="18">
        <f>(H27/H30)*100</f>
        <v>0</v>
      </c>
    </row>
    <row r="28" spans="1:10" x14ac:dyDescent="0.25">
      <c r="A28" s="2" t="s">
        <v>8</v>
      </c>
      <c r="B28" s="9">
        <v>0</v>
      </c>
      <c r="C28" s="15">
        <v>0</v>
      </c>
      <c r="D28">
        <v>0</v>
      </c>
      <c r="E28" s="15">
        <v>0</v>
      </c>
      <c r="G28">
        <v>0</v>
      </c>
      <c r="H28" s="15">
        <v>0</v>
      </c>
      <c r="I28" s="1">
        <v>0</v>
      </c>
      <c r="J28" s="18">
        <f>(H28/H30)*100</f>
        <v>0</v>
      </c>
    </row>
    <row r="29" spans="1:10" x14ac:dyDescent="0.25">
      <c r="A29" s="2"/>
      <c r="C29" s="15"/>
      <c r="E29" s="15"/>
      <c r="H29" s="15"/>
      <c r="J29" s="15"/>
    </row>
    <row r="30" spans="1:10" x14ac:dyDescent="0.25">
      <c r="A30" s="2" t="s">
        <v>9</v>
      </c>
      <c r="B30" s="13">
        <f>SUM(B20:B28)</f>
        <v>6</v>
      </c>
      <c r="C30" s="16">
        <v>4</v>
      </c>
      <c r="D30" s="2"/>
      <c r="E30" s="17">
        <f>(C30/B30)*100</f>
        <v>66.666666666666657</v>
      </c>
      <c r="G30" s="2">
        <f>SUM(G20:G28)</f>
        <v>25</v>
      </c>
      <c r="H30" s="16">
        <f>SUM(H20:H28)</f>
        <v>18</v>
      </c>
      <c r="I30" s="2"/>
      <c r="J30" s="16">
        <f>(H30/G30)*100</f>
        <v>72</v>
      </c>
    </row>
    <row r="33" spans="1:5" x14ac:dyDescent="0.25">
      <c r="B33" s="11" t="s">
        <v>20</v>
      </c>
      <c r="C33" s="11"/>
      <c r="D33" s="11"/>
      <c r="E33" s="11"/>
    </row>
    <row r="34" spans="1:5" x14ac:dyDescent="0.25">
      <c r="B34" s="8" t="s">
        <v>14</v>
      </c>
      <c r="C34" s="14" t="s">
        <v>14</v>
      </c>
      <c r="D34" s="8" t="s">
        <v>13</v>
      </c>
      <c r="E34" s="14" t="s">
        <v>15</v>
      </c>
    </row>
    <row r="35" spans="1:5" x14ac:dyDescent="0.25">
      <c r="B35" s="8" t="s">
        <v>10</v>
      </c>
      <c r="C35" s="14" t="s">
        <v>11</v>
      </c>
      <c r="D35" s="8" t="s">
        <v>12</v>
      </c>
      <c r="E35" s="14" t="s">
        <v>16</v>
      </c>
    </row>
    <row r="36" spans="1:5" x14ac:dyDescent="0.25">
      <c r="A36" s="2" t="s">
        <v>0</v>
      </c>
      <c r="B36" s="9">
        <v>4</v>
      </c>
      <c r="C36" s="15">
        <v>2</v>
      </c>
      <c r="D36">
        <f>(C36/B36)*100</f>
        <v>50</v>
      </c>
      <c r="E36" s="18">
        <f>(C36/C46)*100</f>
        <v>10</v>
      </c>
    </row>
    <row r="37" spans="1:5" x14ac:dyDescent="0.25">
      <c r="A37" s="2" t="s">
        <v>1</v>
      </c>
      <c r="B37" s="9">
        <v>1</v>
      </c>
      <c r="C37" s="15">
        <v>0</v>
      </c>
      <c r="D37">
        <f>(C37/B37)*100</f>
        <v>0</v>
      </c>
      <c r="E37" s="18">
        <f>(C37/C46)*100</f>
        <v>0</v>
      </c>
    </row>
    <row r="38" spans="1:5" x14ac:dyDescent="0.25">
      <c r="A38" s="2" t="s">
        <v>2</v>
      </c>
      <c r="B38" s="9">
        <v>10</v>
      </c>
      <c r="C38" s="15">
        <v>6</v>
      </c>
      <c r="D38">
        <f t="shared" ref="D38:D42" si="4">(C38/B38)*100</f>
        <v>60</v>
      </c>
      <c r="E38" s="18">
        <f>(C38/C46)*100</f>
        <v>30</v>
      </c>
    </row>
    <row r="39" spans="1:5" x14ac:dyDescent="0.25">
      <c r="A39" s="2" t="s">
        <v>3</v>
      </c>
      <c r="B39" s="9">
        <v>4</v>
      </c>
      <c r="C39" s="15">
        <v>4</v>
      </c>
      <c r="D39">
        <f t="shared" si="4"/>
        <v>100</v>
      </c>
      <c r="E39" s="18">
        <f>(C39/C46)*100</f>
        <v>20</v>
      </c>
    </row>
    <row r="40" spans="1:5" x14ac:dyDescent="0.25">
      <c r="A40" s="2" t="s">
        <v>4</v>
      </c>
      <c r="B40" s="9">
        <v>5</v>
      </c>
      <c r="C40" s="15">
        <v>5</v>
      </c>
      <c r="D40">
        <f t="shared" si="4"/>
        <v>100</v>
      </c>
      <c r="E40" s="18">
        <f>(C40/C46)*100</f>
        <v>25</v>
      </c>
    </row>
    <row r="41" spans="1:5" x14ac:dyDescent="0.25">
      <c r="A41" s="2" t="s">
        <v>5</v>
      </c>
      <c r="B41" s="9">
        <v>0</v>
      </c>
      <c r="C41" s="15">
        <v>0</v>
      </c>
      <c r="D41">
        <v>0</v>
      </c>
      <c r="E41" s="18">
        <f>(C41/C46)*100</f>
        <v>0</v>
      </c>
    </row>
    <row r="42" spans="1:5" x14ac:dyDescent="0.25">
      <c r="A42" s="2" t="s">
        <v>6</v>
      </c>
      <c r="B42" s="9">
        <v>5</v>
      </c>
      <c r="C42" s="15">
        <v>3</v>
      </c>
      <c r="D42">
        <f t="shared" si="4"/>
        <v>60</v>
      </c>
      <c r="E42" s="18">
        <f>(C42/C46)*100</f>
        <v>15</v>
      </c>
    </row>
    <row r="43" spans="1:5" x14ac:dyDescent="0.25">
      <c r="A43" s="2" t="s">
        <v>7</v>
      </c>
      <c r="B43" s="9">
        <v>0</v>
      </c>
      <c r="C43" s="15">
        <v>0</v>
      </c>
      <c r="D43">
        <v>0</v>
      </c>
      <c r="E43" s="18">
        <f>(C43/C46)*100</f>
        <v>0</v>
      </c>
    </row>
    <row r="44" spans="1:5" x14ac:dyDescent="0.25">
      <c r="A44" s="2" t="s">
        <v>8</v>
      </c>
      <c r="B44" s="9">
        <v>0</v>
      </c>
      <c r="C44" s="15">
        <v>0</v>
      </c>
      <c r="D44">
        <v>0</v>
      </c>
      <c r="E44" s="18">
        <f>(C44/C46)*100</f>
        <v>0</v>
      </c>
    </row>
    <row r="45" spans="1:5" x14ac:dyDescent="0.25">
      <c r="A45" s="2"/>
      <c r="B45" s="9"/>
      <c r="C45" s="15"/>
      <c r="E45" s="15"/>
    </row>
    <row r="46" spans="1:5" x14ac:dyDescent="0.25">
      <c r="A46" s="2" t="s">
        <v>9</v>
      </c>
      <c r="B46" s="13">
        <f>SUM(B36:B44)</f>
        <v>29</v>
      </c>
      <c r="C46" s="16">
        <f>SUM(C36:C44)</f>
        <v>20</v>
      </c>
      <c r="D46" s="2"/>
      <c r="E46" s="17">
        <f>(C46/B46)*100</f>
        <v>68.965517241379317</v>
      </c>
    </row>
  </sheetData>
  <mergeCells count="7">
    <mergeCell ref="B33:E33"/>
    <mergeCell ref="O3:P3"/>
    <mergeCell ref="R3:S3"/>
    <mergeCell ref="B1:E1"/>
    <mergeCell ref="G1:J1"/>
    <mergeCell ref="B17:E17"/>
    <mergeCell ref="G17:J17"/>
  </mergeCells>
  <pageMargins left="0.7" right="0.7" top="0.75" bottom="0.75" header="0.3" footer="0.3"/>
  <pageSetup scale="75" fitToWidth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Submitted and Funded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B. Reed</dc:creator>
  <cp:lastModifiedBy>Mark B. Reed</cp:lastModifiedBy>
  <cp:lastPrinted>2022-09-06T17:19:18Z</cp:lastPrinted>
  <dcterms:created xsi:type="dcterms:W3CDTF">2022-08-16T22:16:23Z</dcterms:created>
  <dcterms:modified xsi:type="dcterms:W3CDTF">2022-09-15T22:12:02Z</dcterms:modified>
</cp:coreProperties>
</file>